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<sst xmlns="http://schemas.openxmlformats.org/spreadsheetml/2006/main" count="127" uniqueCount="100">
  <si>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</si>
  <si>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</si>
  <si>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</si>
  <si>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</si>
  <si>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</si>
  <si>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</si>
  <si>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</si>
  <si>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</si>
  <si>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</si>
  <si>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</si>
  <si>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</si>
  <si>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</si>
  <si>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</si>
  <si>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</si>
  <si>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</si>
  <si>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</si>
  <si>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</si>
  <si>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</si>
  <si>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</si>
  <si>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</si>
  <si>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</si>
  <si>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</si>
  <si>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</si>
  <si>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</si>
  <si>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</si>
  <si>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</si>
  <si>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</si>
  <si>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</si>
  <si>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</si>
  <si>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</si>
  <si>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</si>
  <si>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</si>
  <si>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</si>
  <si>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</si>
  <si>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</si>
  <si>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</si>
  <si>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</si>
  <si>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</si>
  <si>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</si>
  <si>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</si>
  <si>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</si>
  <si>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</si>
  <si>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</si>
  <si>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</si>
  <si>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</si>
  <si>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</si>
  <si>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</si>
  <si>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</si>
  <si>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</si>
  <si>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</si>
  <si>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</si>
  <si>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Furnizare si instalare tablou de distributie energie electrica in Centrala Termica la Sala Polivalenta Danubius Braila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</si>
  <si>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</si>
  <si>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</si>
  <si>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</si>
  <si>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</si>
  <si>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</si>
  <si>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</si>
  <si>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</si>
  <si>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</si>
  <si>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</si>
  <si>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</si>
  <si>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</si>
  <si>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</si>
  <si>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</si>
  <si>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</si>
  <si>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</si>
  <si>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</si>
  <si>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</si>
  <si>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</si>
  <si>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</si>
  <si>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</si>
  <si>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</si>
  <si>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</si>
  <si>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</si>
  <si>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</si>
  <si>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</si>
  <si>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</si>
  <si>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</si>
  <si>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</si>
  <si>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</si>
  <si>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</si>
  <si>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</si>
  <si>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</si>
  <si>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</si>
  <si>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</si>
  <si>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</si>
  <si>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</si>
  <si>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</si>
  <si>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</si>
  <si>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</si>
  <si>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</si>
  <si>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</si>
  <si>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</si>
  <si>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</si>
  <si>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</si>
  <si>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</si>
  <si>
    <t xml:space="preserve">Studiu evaluare pentru  pentru PATZ Zona Periurbana Municipiul Braila, Puz- Statiunea Movila Miresii, PUZ - Manastirea Maxineni, PUZ Parcul Natural Balta Mica a Brailei  </t>
  </si>
  <si>
    <t xml:space="preserve">Studiu evaluare pentru  Puz Zona de Agrement Blasova si Zaton,  PUZ Parcul Natural Balta Mica a Brailei  </t>
  </si>
  <si>
    <t>Expertiza tehnica + DALI - Reabilitare cladire internat Soseaua Ramnicu Sarat nr. 82 Braila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</si>
</sst>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0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G119" sqref="G119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ht="12.75">
      <c r="A1" s="1" t="s">
        <v>0</v>
      </c>
    </row>
    <row r="2" ht="12.75">
      <c r="E2" s="1"/>
    </row>
    <row r="3" spans="1:5" ht="15.75">
      <c r="A3" s="161" t="s">
        <v>47</v>
      </c>
      <c r="B3" s="161"/>
      <c r="C3" s="161"/>
      <c r="D3" s="161"/>
      <c r="E3" s="161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84</v>
      </c>
      <c r="D7" s="81" t="s">
        <v>85</v>
      </c>
      <c r="E7" s="9" t="s">
        <v>68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50" t="s">
        <v>8</v>
      </c>
      <c r="B9" s="151"/>
      <c r="C9" s="151"/>
      <c r="D9" s="151"/>
      <c r="E9" s="152"/>
    </row>
    <row r="10" spans="1:5" ht="12.75">
      <c r="A10" s="145" t="s">
        <v>22</v>
      </c>
      <c r="B10" s="146"/>
      <c r="C10" s="146"/>
      <c r="D10" s="146"/>
      <c r="E10" s="147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6">
        <v>64</v>
      </c>
    </row>
    <row r="12" spans="1:5" ht="37.5" customHeight="1">
      <c r="A12" s="15">
        <v>2</v>
      </c>
      <c r="B12" s="24" t="s">
        <v>49</v>
      </c>
      <c r="C12" s="98">
        <f>SUM(D12:E12)</f>
        <v>244</v>
      </c>
      <c r="D12" s="24"/>
      <c r="E12" s="16">
        <v>244</v>
      </c>
    </row>
    <row r="13" spans="1:5" ht="12.75">
      <c r="A13" s="143" t="s">
        <v>24</v>
      </c>
      <c r="B13" s="144"/>
      <c r="C13" s="91">
        <f>SUM(D13:E13)</f>
        <v>308</v>
      </c>
      <c r="D13" s="70"/>
      <c r="E13" s="84">
        <f>SUM(E11:E12)</f>
        <v>308</v>
      </c>
    </row>
    <row r="14" spans="1:5" ht="12.75">
      <c r="A14" s="140" t="s">
        <v>20</v>
      </c>
      <c r="B14" s="141"/>
      <c r="C14" s="141"/>
      <c r="D14" s="141"/>
      <c r="E14" s="142"/>
    </row>
    <row r="15" spans="1:5" ht="12.75">
      <c r="A15" s="15">
        <v>1</v>
      </c>
      <c r="B15" s="3" t="s">
        <v>4</v>
      </c>
      <c r="C15" s="62">
        <f aca="true" t="shared" si="0" ref="C15:C20">SUM(D15:E15)</f>
        <v>500</v>
      </c>
      <c r="D15" s="65"/>
      <c r="E15" s="16">
        <v>500</v>
      </c>
    </row>
    <row r="16" spans="1:5" ht="12.75">
      <c r="A16" s="15">
        <v>2</v>
      </c>
      <c r="B16" s="2" t="s">
        <v>3</v>
      </c>
      <c r="C16" s="62">
        <f t="shared" si="0"/>
        <v>400</v>
      </c>
      <c r="D16" s="66"/>
      <c r="E16" s="16">
        <v>400</v>
      </c>
    </row>
    <row r="17" spans="1:5" ht="12.75">
      <c r="A17" s="15">
        <v>3</v>
      </c>
      <c r="B17" s="49" t="s">
        <v>82</v>
      </c>
      <c r="C17" s="98">
        <f t="shared" si="0"/>
        <v>80</v>
      </c>
      <c r="D17" s="67"/>
      <c r="E17" s="16">
        <v>80</v>
      </c>
    </row>
    <row r="18" spans="1:5" ht="12.75">
      <c r="A18" s="48">
        <v>4</v>
      </c>
      <c r="B18" s="49" t="s">
        <v>86</v>
      </c>
      <c r="C18" s="98">
        <f t="shared" si="0"/>
        <v>1</v>
      </c>
      <c r="D18" s="67"/>
      <c r="E18" s="16">
        <v>1</v>
      </c>
    </row>
    <row r="19" spans="1:5" ht="12.75">
      <c r="A19" s="143" t="s">
        <v>5</v>
      </c>
      <c r="B19" s="144"/>
      <c r="C19" s="101">
        <f t="shared" si="0"/>
        <v>981</v>
      </c>
      <c r="D19" s="70"/>
      <c r="E19" s="85">
        <f>SUM(E15:E18)</f>
        <v>981</v>
      </c>
    </row>
    <row r="20" spans="1:5" ht="15.75" thickBot="1">
      <c r="A20" s="138" t="s">
        <v>6</v>
      </c>
      <c r="B20" s="139"/>
      <c r="C20" s="108">
        <f t="shared" si="0"/>
        <v>1289</v>
      </c>
      <c r="D20" s="86"/>
      <c r="E20" s="87">
        <f>SUM(E13+E19)</f>
        <v>1289</v>
      </c>
    </row>
    <row r="21" spans="1:5" ht="19.5" customHeight="1" thickBot="1">
      <c r="A21" s="150" t="s">
        <v>70</v>
      </c>
      <c r="B21" s="151"/>
      <c r="C21" s="151"/>
      <c r="D21" s="151"/>
      <c r="E21" s="152"/>
    </row>
    <row r="22" spans="1:5" ht="12.75">
      <c r="A22" s="145" t="s">
        <v>20</v>
      </c>
      <c r="B22" s="146"/>
      <c r="C22" s="146"/>
      <c r="D22" s="146"/>
      <c r="E22" s="147"/>
    </row>
    <row r="23" spans="1:5" ht="12.75">
      <c r="A23" s="15">
        <v>1</v>
      </c>
      <c r="B23" s="47" t="s">
        <v>69</v>
      </c>
      <c r="C23" s="62">
        <f>SUM(D23:E23)</f>
        <v>7</v>
      </c>
      <c r="D23" s="68"/>
      <c r="E23" s="16">
        <v>7</v>
      </c>
    </row>
    <row r="24" spans="1:5" ht="12.75">
      <c r="A24" s="143" t="s">
        <v>5</v>
      </c>
      <c r="B24" s="144"/>
      <c r="C24" s="91">
        <f>SUM(D24:E24)</f>
        <v>7</v>
      </c>
      <c r="D24" s="70"/>
      <c r="E24" s="85">
        <f>SUM(E23:E23)</f>
        <v>7</v>
      </c>
    </row>
    <row r="25" spans="1:5" ht="15.75" thickBot="1">
      <c r="A25" s="138" t="s">
        <v>81</v>
      </c>
      <c r="B25" s="139"/>
      <c r="C25" s="93">
        <f>SUM(D25:E25)</f>
        <v>7</v>
      </c>
      <c r="D25" s="86"/>
      <c r="E25" s="87">
        <f>SUM(E24)</f>
        <v>7</v>
      </c>
    </row>
    <row r="26" spans="1:5" ht="15.75" thickBot="1">
      <c r="A26" s="150" t="s">
        <v>7</v>
      </c>
      <c r="B26" s="151"/>
      <c r="C26" s="151"/>
      <c r="D26" s="151"/>
      <c r="E26" s="152"/>
    </row>
    <row r="27" spans="1:5" ht="12.75">
      <c r="A27" s="145" t="s">
        <v>20</v>
      </c>
      <c r="B27" s="146"/>
      <c r="C27" s="146"/>
      <c r="D27" s="146"/>
      <c r="E27" s="147"/>
    </row>
    <row r="28" spans="1:5" ht="12.75">
      <c r="A28" s="15">
        <v>1</v>
      </c>
      <c r="B28" s="2" t="s">
        <v>43</v>
      </c>
      <c r="C28" s="62">
        <f>SUM(D28:E28)</f>
        <v>19</v>
      </c>
      <c r="D28" s="66"/>
      <c r="E28" s="16">
        <v>19</v>
      </c>
    </row>
    <row r="29" spans="1:5" ht="12.75">
      <c r="A29" s="143" t="s">
        <v>5</v>
      </c>
      <c r="B29" s="144"/>
      <c r="C29" s="91">
        <f>SUM(D29:E29)</f>
        <v>19</v>
      </c>
      <c r="D29" s="70"/>
      <c r="E29" s="85">
        <f>SUM(E28:E28)</f>
        <v>19</v>
      </c>
    </row>
    <row r="30" spans="1:5" ht="18" customHeight="1" thickBot="1">
      <c r="A30" s="138" t="s">
        <v>31</v>
      </c>
      <c r="B30" s="139"/>
      <c r="C30" s="93">
        <f>SUM(D30:E30)</f>
        <v>19</v>
      </c>
      <c r="D30" s="86"/>
      <c r="E30" s="87">
        <f>SUM(E29)</f>
        <v>19</v>
      </c>
    </row>
    <row r="31" spans="1:5" ht="15.75" thickBot="1">
      <c r="A31" s="150" t="s">
        <v>9</v>
      </c>
      <c r="B31" s="151"/>
      <c r="C31" s="151"/>
      <c r="D31" s="151"/>
      <c r="E31" s="152"/>
    </row>
    <row r="32" spans="1:5" ht="12.75">
      <c r="A32" s="145" t="s">
        <v>20</v>
      </c>
      <c r="B32" s="146"/>
      <c r="C32" s="146"/>
      <c r="D32" s="146"/>
      <c r="E32" s="147"/>
    </row>
    <row r="33" spans="1:5" ht="12.75">
      <c r="A33" s="15">
        <v>1</v>
      </c>
      <c r="B33" s="2" t="s">
        <v>42</v>
      </c>
      <c r="C33" s="62">
        <f>SUM(D33:E33)</f>
        <v>181</v>
      </c>
      <c r="D33" s="66"/>
      <c r="E33" s="16">
        <v>181</v>
      </c>
    </row>
    <row r="34" spans="1:5" ht="25.5">
      <c r="A34" s="48">
        <v>2</v>
      </c>
      <c r="B34" s="47" t="s">
        <v>78</v>
      </c>
      <c r="C34" s="62">
        <f>SUM(D34:E34)</f>
        <v>2068</v>
      </c>
      <c r="D34" s="107">
        <v>35</v>
      </c>
      <c r="E34" s="16">
        <v>2033</v>
      </c>
    </row>
    <row r="35" spans="1:5" ht="15.75" customHeight="1">
      <c r="A35" s="143" t="s">
        <v>5</v>
      </c>
      <c r="B35" s="144"/>
      <c r="C35" s="91">
        <f>SUM(D35:E35)</f>
        <v>216</v>
      </c>
      <c r="D35" s="91">
        <f>SUM(D33:D34)</f>
        <v>35</v>
      </c>
      <c r="E35" s="85">
        <f>SUM(E33)</f>
        <v>181</v>
      </c>
    </row>
    <row r="36" spans="1:5" ht="20.25" customHeight="1" thickBot="1">
      <c r="A36" s="138" t="s">
        <v>10</v>
      </c>
      <c r="B36" s="139"/>
      <c r="C36" s="93">
        <f>SUM(D36:E36)</f>
        <v>2249</v>
      </c>
      <c r="D36" s="93">
        <f>SUM(D35)</f>
        <v>35</v>
      </c>
      <c r="E36" s="87">
        <f>SUM(E33:E34)</f>
        <v>2214</v>
      </c>
    </row>
    <row r="37" spans="1:5" ht="18.75" customHeight="1" thickBot="1">
      <c r="A37" s="150" t="s">
        <v>40</v>
      </c>
      <c r="B37" s="151"/>
      <c r="C37" s="151"/>
      <c r="D37" s="151"/>
      <c r="E37" s="152"/>
    </row>
    <row r="38" spans="1:5" ht="13.5" customHeight="1">
      <c r="A38" s="145" t="s">
        <v>20</v>
      </c>
      <c r="B38" s="146"/>
      <c r="C38" s="146"/>
      <c r="D38" s="146"/>
      <c r="E38" s="147"/>
    </row>
    <row r="39" spans="1:5" ht="13.5" customHeight="1">
      <c r="A39" s="57">
        <v>1</v>
      </c>
      <c r="B39" s="32" t="s">
        <v>46</v>
      </c>
      <c r="C39" s="62">
        <f>SUM(D39:E39)</f>
        <v>8</v>
      </c>
      <c r="D39" s="69"/>
      <c r="E39" s="16">
        <v>8</v>
      </c>
    </row>
    <row r="40" spans="1:5" ht="13.5" customHeight="1">
      <c r="A40" s="57">
        <v>2</v>
      </c>
      <c r="B40" s="3" t="s">
        <v>89</v>
      </c>
      <c r="C40" s="62">
        <f>SUM(D40:E40)</f>
        <v>5</v>
      </c>
      <c r="D40" s="69"/>
      <c r="E40" s="16">
        <v>5</v>
      </c>
    </row>
    <row r="41" spans="1:5" ht="18" customHeight="1">
      <c r="A41" s="15">
        <v>3</v>
      </c>
      <c r="B41" s="3" t="s">
        <v>44</v>
      </c>
      <c r="C41" s="62">
        <f>SUM(D41:E41)</f>
        <v>2</v>
      </c>
      <c r="D41" s="65"/>
      <c r="E41" s="16">
        <v>2</v>
      </c>
    </row>
    <row r="42" spans="1:5" ht="15.75" customHeight="1">
      <c r="A42" s="143" t="s">
        <v>5</v>
      </c>
      <c r="B42" s="144"/>
      <c r="C42" s="91">
        <f>SUM(D42:E42)</f>
        <v>15</v>
      </c>
      <c r="D42" s="70"/>
      <c r="E42" s="85">
        <f>SUM(E39:E41)</f>
        <v>15</v>
      </c>
    </row>
    <row r="43" spans="1:5" ht="14.25" customHeight="1" thickBot="1">
      <c r="A43" s="138" t="s">
        <v>41</v>
      </c>
      <c r="B43" s="139"/>
      <c r="C43" s="93">
        <f>SUM(D43:E43)</f>
        <v>15</v>
      </c>
      <c r="D43" s="86"/>
      <c r="E43" s="87">
        <f>SUM(E42)</f>
        <v>15</v>
      </c>
    </row>
    <row r="44" spans="1:5" ht="15.75" thickBot="1">
      <c r="A44" s="150" t="s">
        <v>11</v>
      </c>
      <c r="B44" s="151"/>
      <c r="C44" s="151"/>
      <c r="D44" s="151"/>
      <c r="E44" s="152"/>
    </row>
    <row r="45" spans="1:5" ht="12.75">
      <c r="A45" s="145" t="s">
        <v>21</v>
      </c>
      <c r="B45" s="146"/>
      <c r="C45" s="146"/>
      <c r="D45" s="146"/>
      <c r="E45" s="147"/>
    </row>
    <row r="46" spans="1:5" ht="63.75">
      <c r="A46" s="58">
        <v>1</v>
      </c>
      <c r="B46" s="52" t="s">
        <v>73</v>
      </c>
      <c r="C46" s="111">
        <f>SUM(D46:E46)</f>
        <v>2628</v>
      </c>
      <c r="D46" s="112">
        <v>2328</v>
      </c>
      <c r="E46" s="55">
        <v>300</v>
      </c>
    </row>
    <row r="47" spans="1:5" ht="12.75">
      <c r="A47" s="148" t="s">
        <v>72</v>
      </c>
      <c r="B47" s="149"/>
      <c r="C47" s="101">
        <f>SUM(C46)</f>
        <v>2628</v>
      </c>
      <c r="D47" s="113">
        <f>SUM(D46)</f>
        <v>2328</v>
      </c>
      <c r="E47" s="113">
        <f>SUM(E46)</f>
        <v>300</v>
      </c>
    </row>
    <row r="48" spans="1:5" ht="12.75">
      <c r="A48" s="140" t="s">
        <v>22</v>
      </c>
      <c r="B48" s="141"/>
      <c r="C48" s="141"/>
      <c r="D48" s="141"/>
      <c r="E48" s="142"/>
    </row>
    <row r="49" spans="1:5" ht="24.75" customHeight="1">
      <c r="A49" s="17">
        <v>1</v>
      </c>
      <c r="B49" s="34" t="s">
        <v>50</v>
      </c>
      <c r="C49" s="62">
        <f>SUM(D49:E49)</f>
        <v>8000</v>
      </c>
      <c r="D49" s="62"/>
      <c r="E49" s="23">
        <v>8000</v>
      </c>
    </row>
    <row r="50" spans="1:5" ht="12.75">
      <c r="A50" s="143" t="s">
        <v>25</v>
      </c>
      <c r="B50" s="144"/>
      <c r="C50" s="101">
        <f>SUM(D50:E50)</f>
        <v>8000</v>
      </c>
      <c r="D50" s="100"/>
      <c r="E50" s="103">
        <f>SUM(E49:E49)</f>
        <v>8000</v>
      </c>
    </row>
    <row r="51" spans="1:5" ht="12.75">
      <c r="A51" s="140" t="s">
        <v>20</v>
      </c>
      <c r="B51" s="141"/>
      <c r="C51" s="141"/>
      <c r="D51" s="141"/>
      <c r="E51" s="142"/>
    </row>
    <row r="52" spans="1:5" ht="12.75">
      <c r="A52" s="59">
        <v>2</v>
      </c>
      <c r="B52" s="32" t="s">
        <v>71</v>
      </c>
      <c r="C52" s="62">
        <f>SUM(D52:E52)</f>
        <v>26300</v>
      </c>
      <c r="D52" s="90"/>
      <c r="E52" s="60">
        <v>26300</v>
      </c>
    </row>
    <row r="53" spans="1:5" ht="12.75">
      <c r="A53" s="143" t="s">
        <v>5</v>
      </c>
      <c r="B53" s="144"/>
      <c r="C53" s="91">
        <f>SUM(D53:E53)</f>
        <v>26300</v>
      </c>
      <c r="D53" s="92"/>
      <c r="E53" s="45">
        <f>SUM(E52:E52)</f>
        <v>26300</v>
      </c>
    </row>
    <row r="54" spans="1:5" ht="18" customHeight="1">
      <c r="A54" s="138" t="s">
        <v>12</v>
      </c>
      <c r="B54" s="139"/>
      <c r="C54" s="115">
        <f>SUM(D54:E54)</f>
        <v>36928</v>
      </c>
      <c r="D54" s="114">
        <f>SUM(D47+D50+D53)</f>
        <v>2328</v>
      </c>
      <c r="E54" s="87">
        <f>SUM(E47+E50+E53)</f>
        <v>34600</v>
      </c>
    </row>
    <row r="55" spans="1:5" ht="20.25" customHeight="1">
      <c r="A55" s="153" t="s">
        <v>13</v>
      </c>
      <c r="B55" s="154"/>
      <c r="C55" s="155"/>
      <c r="D55" s="155"/>
      <c r="E55" s="156"/>
    </row>
    <row r="56" spans="1:5" ht="12.75">
      <c r="A56" s="145" t="s">
        <v>21</v>
      </c>
      <c r="B56" s="146"/>
      <c r="C56" s="146"/>
      <c r="D56" s="146"/>
      <c r="E56" s="147"/>
    </row>
    <row r="57" spans="1:5" ht="20.25" customHeight="1">
      <c r="A57" s="51">
        <v>1</v>
      </c>
      <c r="B57" s="12" t="s">
        <v>36</v>
      </c>
      <c r="C57" s="109">
        <f>SUM(D57:E57)</f>
        <v>2920</v>
      </c>
      <c r="D57" s="116">
        <v>720</v>
      </c>
      <c r="E57" s="61">
        <v>2200</v>
      </c>
    </row>
    <row r="58" spans="1:5" ht="54" customHeight="1">
      <c r="A58" s="51">
        <v>2</v>
      </c>
      <c r="B58" s="53" t="s">
        <v>75</v>
      </c>
      <c r="C58" s="109">
        <f>SUM(D58:E58)</f>
        <v>12169</v>
      </c>
      <c r="D58" s="117">
        <v>5020</v>
      </c>
      <c r="E58" s="61">
        <v>7149</v>
      </c>
    </row>
    <row r="59" spans="1:5" ht="55.5" customHeight="1">
      <c r="A59" s="51">
        <v>3</v>
      </c>
      <c r="B59" s="53" t="s">
        <v>76</v>
      </c>
      <c r="C59" s="109">
        <f>SUM(D59:E59)</f>
        <v>14379</v>
      </c>
      <c r="D59" s="117">
        <v>9909</v>
      </c>
      <c r="E59" s="61">
        <v>4470</v>
      </c>
    </row>
    <row r="60" spans="1:5" ht="16.5" customHeight="1">
      <c r="A60" s="143" t="s">
        <v>53</v>
      </c>
      <c r="B60" s="144"/>
      <c r="C60" s="118">
        <f>SUM(D60:E60)</f>
        <v>29468</v>
      </c>
      <c r="D60" s="119">
        <f>SUM(D57:D59)</f>
        <v>15649</v>
      </c>
      <c r="E60" s="29">
        <f>SUM(E57:E59)</f>
        <v>13819</v>
      </c>
    </row>
    <row r="61" spans="1:5" ht="16.5" customHeight="1">
      <c r="A61" s="140" t="s">
        <v>22</v>
      </c>
      <c r="B61" s="141"/>
      <c r="C61" s="141"/>
      <c r="D61" s="141"/>
      <c r="E61" s="142"/>
    </row>
    <row r="62" spans="1:5" ht="12.75">
      <c r="A62" s="17">
        <v>1</v>
      </c>
      <c r="B62" s="12" t="s">
        <v>52</v>
      </c>
      <c r="C62" s="62">
        <f>SUM(D62:E62)</f>
        <v>620</v>
      </c>
      <c r="D62" s="94"/>
      <c r="E62" s="23">
        <v>620</v>
      </c>
    </row>
    <row r="63" spans="1:5" ht="25.5">
      <c r="A63" s="30">
        <v>2</v>
      </c>
      <c r="B63" s="34" t="s">
        <v>51</v>
      </c>
      <c r="C63" s="62">
        <f>SUM(D63:E63)</f>
        <v>85</v>
      </c>
      <c r="D63" s="62"/>
      <c r="E63" s="23">
        <v>85</v>
      </c>
    </row>
    <row r="64" spans="1:5" ht="17.25" customHeight="1">
      <c r="A64" s="143" t="s">
        <v>25</v>
      </c>
      <c r="B64" s="144"/>
      <c r="C64" s="91">
        <f>SUM(D64:E64)</f>
        <v>705</v>
      </c>
      <c r="D64" s="95"/>
      <c r="E64" s="45">
        <f>SUM(E62:E63)</f>
        <v>705</v>
      </c>
    </row>
    <row r="65" spans="1:5" ht="17.25" customHeight="1">
      <c r="A65" s="140" t="s">
        <v>83</v>
      </c>
      <c r="B65" s="141"/>
      <c r="C65" s="141"/>
      <c r="D65" s="141"/>
      <c r="E65" s="142"/>
    </row>
    <row r="66" spans="1:5" ht="12.75">
      <c r="A66" s="15">
        <v>1</v>
      </c>
      <c r="B66" s="2" t="s">
        <v>15</v>
      </c>
      <c r="C66" s="62">
        <f>SUM(D66:E66)</f>
        <v>82</v>
      </c>
      <c r="D66" s="96"/>
      <c r="E66" s="16">
        <v>82</v>
      </c>
    </row>
    <row r="67" spans="1:5" ht="27.75" customHeight="1">
      <c r="A67" s="15">
        <v>3</v>
      </c>
      <c r="B67" s="50" t="s">
        <v>74</v>
      </c>
      <c r="C67" s="98">
        <f>SUM(D67:E67)</f>
        <v>115</v>
      </c>
      <c r="D67" s="97"/>
      <c r="E67" s="16">
        <v>115</v>
      </c>
    </row>
    <row r="68" spans="1:5" ht="38.25" customHeight="1">
      <c r="A68" s="15">
        <v>4</v>
      </c>
      <c r="B68" s="50" t="s">
        <v>77</v>
      </c>
      <c r="C68" s="98">
        <f>SUM(D68:E68)</f>
        <v>400</v>
      </c>
      <c r="D68" s="99"/>
      <c r="E68" s="16">
        <v>400</v>
      </c>
    </row>
    <row r="69" spans="1:5" ht="12.75">
      <c r="A69" s="143" t="s">
        <v>5</v>
      </c>
      <c r="B69" s="144"/>
      <c r="C69" s="101">
        <f>SUM(D69:E69)</f>
        <v>597</v>
      </c>
      <c r="D69" s="100"/>
      <c r="E69" s="85">
        <f>SUM(E66:E68)</f>
        <v>597</v>
      </c>
    </row>
    <row r="70" spans="1:5" ht="15.75" thickBot="1">
      <c r="A70" s="138" t="s">
        <v>14</v>
      </c>
      <c r="B70" s="139"/>
      <c r="C70" s="102">
        <f>SUM(D70:E70)</f>
        <v>30770</v>
      </c>
      <c r="D70" s="121">
        <f>SUM(D60+D64+D69)</f>
        <v>15649</v>
      </c>
      <c r="E70" s="87">
        <f>SUM(E60+E64+E69)</f>
        <v>15121</v>
      </c>
    </row>
    <row r="71" spans="1:5" ht="15.75" thickBot="1">
      <c r="A71" s="150" t="s">
        <v>16</v>
      </c>
      <c r="B71" s="151"/>
      <c r="C71" s="151"/>
      <c r="D71" s="151"/>
      <c r="E71" s="152"/>
    </row>
    <row r="72" spans="1:5" ht="12.75">
      <c r="A72" s="145" t="s">
        <v>20</v>
      </c>
      <c r="B72" s="146"/>
      <c r="C72" s="146"/>
      <c r="D72" s="146"/>
      <c r="E72" s="147"/>
    </row>
    <row r="73" spans="1:5" ht="12.75">
      <c r="A73" s="15">
        <v>1</v>
      </c>
      <c r="B73" s="2" t="s">
        <v>17</v>
      </c>
      <c r="C73" s="10">
        <f>SUM(D73:E73)</f>
        <v>25</v>
      </c>
      <c r="D73" s="66"/>
      <c r="E73" s="16">
        <v>25</v>
      </c>
    </row>
    <row r="74" spans="1:5" ht="12.75">
      <c r="A74" s="143" t="s">
        <v>5</v>
      </c>
      <c r="B74" s="144"/>
      <c r="C74" s="83">
        <f>SUM(D74:E74)</f>
        <v>25</v>
      </c>
      <c r="D74" s="70"/>
      <c r="E74" s="85">
        <f>SUM(E73)</f>
        <v>25</v>
      </c>
    </row>
    <row r="75" spans="1:5" ht="15.75" thickBot="1">
      <c r="A75" s="138" t="s">
        <v>18</v>
      </c>
      <c r="B75" s="139"/>
      <c r="C75" s="88">
        <f>SUM(D75:E75)</f>
        <v>25</v>
      </c>
      <c r="D75" s="86"/>
      <c r="E75" s="89">
        <f>SUM(E74)</f>
        <v>25</v>
      </c>
    </row>
    <row r="76" spans="1:5" ht="15.75" thickBot="1">
      <c r="A76" s="150" t="s">
        <v>19</v>
      </c>
      <c r="B76" s="151"/>
      <c r="C76" s="151"/>
      <c r="D76" s="151"/>
      <c r="E76" s="152"/>
    </row>
    <row r="77" spans="1:5" ht="12.75">
      <c r="A77" s="145" t="s">
        <v>21</v>
      </c>
      <c r="B77" s="146"/>
      <c r="C77" s="146"/>
      <c r="D77" s="146"/>
      <c r="E77" s="147"/>
    </row>
    <row r="78" spans="1:5" ht="38.25">
      <c r="A78" s="58">
        <v>1</v>
      </c>
      <c r="B78" s="54" t="s">
        <v>79</v>
      </c>
      <c r="C78" s="35">
        <f>SUM(D78:E78)</f>
        <v>684</v>
      </c>
      <c r="D78" s="128"/>
      <c r="E78" s="55">
        <v>684</v>
      </c>
    </row>
    <row r="79" spans="1:5" ht="12.75">
      <c r="A79" s="143" t="s">
        <v>53</v>
      </c>
      <c r="B79" s="144"/>
      <c r="C79" s="129">
        <f>SUM(D79:E79)</f>
        <v>684</v>
      </c>
      <c r="D79" s="130"/>
      <c r="E79" s="103">
        <f>SUM(E78)</f>
        <v>684</v>
      </c>
    </row>
    <row r="80" spans="1:5" ht="12.75">
      <c r="A80" s="140" t="s">
        <v>20</v>
      </c>
      <c r="B80" s="141"/>
      <c r="C80" s="141"/>
      <c r="D80" s="141"/>
      <c r="E80" s="142"/>
    </row>
    <row r="81" spans="1:7" ht="38.25">
      <c r="A81" s="36">
        <v>1</v>
      </c>
      <c r="B81" s="40" t="s">
        <v>54</v>
      </c>
      <c r="C81" s="10">
        <f aca="true" t="shared" si="1" ref="C81:C100">SUM(D81:E81)</f>
        <v>15</v>
      </c>
      <c r="D81" s="71"/>
      <c r="E81" s="37">
        <v>15</v>
      </c>
      <c r="G81" s="11"/>
    </row>
    <row r="82" spans="1:5" ht="12.75">
      <c r="A82" s="36">
        <v>2</v>
      </c>
      <c r="B82" s="35" t="s">
        <v>55</v>
      </c>
      <c r="C82" s="10">
        <f t="shared" si="1"/>
        <v>20</v>
      </c>
      <c r="D82" s="72"/>
      <c r="E82" s="38">
        <v>20</v>
      </c>
    </row>
    <row r="83" spans="1:5" ht="27.75" customHeight="1">
      <c r="A83" s="36">
        <v>3</v>
      </c>
      <c r="B83" s="34" t="s">
        <v>56</v>
      </c>
      <c r="C83" s="10">
        <f t="shared" si="1"/>
        <v>45</v>
      </c>
      <c r="D83" s="10"/>
      <c r="E83" s="38">
        <v>45</v>
      </c>
    </row>
    <row r="84" spans="1:5" ht="41.25" customHeight="1">
      <c r="A84" s="36">
        <v>4</v>
      </c>
      <c r="B84" s="34" t="s">
        <v>57</v>
      </c>
      <c r="C84" s="10">
        <f t="shared" si="1"/>
        <v>30</v>
      </c>
      <c r="D84" s="10"/>
      <c r="E84" s="39">
        <v>30</v>
      </c>
    </row>
    <row r="85" spans="1:5" ht="29.25" customHeight="1">
      <c r="A85" s="36">
        <v>5</v>
      </c>
      <c r="B85" s="34" t="s">
        <v>58</v>
      </c>
      <c r="C85" s="10">
        <f t="shared" si="1"/>
        <v>25</v>
      </c>
      <c r="D85" s="10"/>
      <c r="E85" s="39">
        <v>25</v>
      </c>
    </row>
    <row r="86" spans="1:5" ht="25.5" customHeight="1">
      <c r="A86" s="36">
        <v>6</v>
      </c>
      <c r="B86" s="34" t="s">
        <v>59</v>
      </c>
      <c r="C86" s="10">
        <f t="shared" si="1"/>
        <v>25</v>
      </c>
      <c r="D86" s="10"/>
      <c r="E86" s="38">
        <v>25</v>
      </c>
    </row>
    <row r="87" spans="1:5" ht="26.25" customHeight="1">
      <c r="A87" s="36">
        <v>7</v>
      </c>
      <c r="B87" s="43" t="s">
        <v>60</v>
      </c>
      <c r="C87" s="10">
        <f t="shared" si="1"/>
        <v>20</v>
      </c>
      <c r="D87" s="73"/>
      <c r="E87" s="38">
        <v>20</v>
      </c>
    </row>
    <row r="88" spans="1:5" ht="16.5" customHeight="1">
      <c r="A88" s="36">
        <v>8</v>
      </c>
      <c r="B88" s="43" t="s">
        <v>61</v>
      </c>
      <c r="C88" s="10">
        <f t="shared" si="1"/>
        <v>50</v>
      </c>
      <c r="D88" s="73"/>
      <c r="E88" s="38">
        <v>50</v>
      </c>
    </row>
    <row r="89" spans="1:5" ht="31.5" customHeight="1">
      <c r="A89" s="36">
        <v>9</v>
      </c>
      <c r="B89" s="44" t="s">
        <v>62</v>
      </c>
      <c r="C89" s="10">
        <f t="shared" si="1"/>
        <v>41</v>
      </c>
      <c r="D89" s="74"/>
      <c r="E89" s="38">
        <v>41</v>
      </c>
    </row>
    <row r="90" spans="1:7" ht="18" customHeight="1">
      <c r="A90" s="36">
        <v>10</v>
      </c>
      <c r="B90" s="33" t="s">
        <v>63</v>
      </c>
      <c r="C90" s="10">
        <f t="shared" si="1"/>
        <v>50</v>
      </c>
      <c r="D90" s="75"/>
      <c r="E90" s="38">
        <v>50</v>
      </c>
      <c r="G90" s="11"/>
    </row>
    <row r="91" spans="1:7" ht="25.5" customHeight="1">
      <c r="A91" s="134">
        <v>11</v>
      </c>
      <c r="B91" s="135" t="s">
        <v>87</v>
      </c>
      <c r="C91" s="10">
        <f t="shared" si="1"/>
        <v>21</v>
      </c>
      <c r="D91" s="75"/>
      <c r="E91" s="38">
        <v>21</v>
      </c>
      <c r="G91" s="11"/>
    </row>
    <row r="92" spans="1:7" ht="26.25" customHeight="1">
      <c r="A92" s="134">
        <v>12</v>
      </c>
      <c r="B92" s="136" t="s">
        <v>88</v>
      </c>
      <c r="C92" s="10">
        <f t="shared" si="1"/>
        <v>52</v>
      </c>
      <c r="D92" s="75"/>
      <c r="E92" s="38">
        <v>52</v>
      </c>
      <c r="G92" s="11"/>
    </row>
    <row r="93" spans="1:7" ht="17.25" customHeight="1">
      <c r="A93" s="134">
        <v>13</v>
      </c>
      <c r="B93" s="33" t="s">
        <v>99</v>
      </c>
      <c r="C93" s="10">
        <f t="shared" si="1"/>
        <v>32</v>
      </c>
      <c r="D93" s="75"/>
      <c r="E93" s="38">
        <v>32</v>
      </c>
      <c r="G93" s="11"/>
    </row>
    <row r="94" spans="1:5" ht="39" customHeight="1">
      <c r="A94" s="134">
        <v>14</v>
      </c>
      <c r="B94" s="133" t="s">
        <v>37</v>
      </c>
      <c r="C94" s="10">
        <f t="shared" si="1"/>
        <v>65</v>
      </c>
      <c r="D94" s="76"/>
      <c r="E94" s="38">
        <v>65</v>
      </c>
    </row>
    <row r="95" spans="1:5" ht="38.25" customHeight="1">
      <c r="A95" s="134">
        <v>15</v>
      </c>
      <c r="B95" s="42" t="s">
        <v>97</v>
      </c>
      <c r="C95" s="10">
        <f t="shared" si="1"/>
        <v>68</v>
      </c>
      <c r="D95" s="77"/>
      <c r="E95" s="38">
        <v>68</v>
      </c>
    </row>
    <row r="96" spans="1:5" ht="25.5" customHeight="1">
      <c r="A96" s="134">
        <v>16</v>
      </c>
      <c r="B96" s="42" t="s">
        <v>98</v>
      </c>
      <c r="C96" s="10">
        <f t="shared" si="1"/>
        <v>62</v>
      </c>
      <c r="D96" s="77"/>
      <c r="E96" s="38">
        <v>62</v>
      </c>
    </row>
    <row r="97" spans="1:5" ht="17.25" customHeight="1">
      <c r="A97" s="134">
        <v>17</v>
      </c>
      <c r="B97" s="42" t="s">
        <v>67</v>
      </c>
      <c r="C97" s="10">
        <f t="shared" si="1"/>
        <v>88</v>
      </c>
      <c r="D97" s="77"/>
      <c r="E97" s="39">
        <v>88</v>
      </c>
    </row>
    <row r="98" spans="1:5" ht="15.75" customHeight="1">
      <c r="A98" s="134">
        <v>18</v>
      </c>
      <c r="B98" s="42" t="s">
        <v>30</v>
      </c>
      <c r="C98" s="10">
        <f t="shared" si="1"/>
        <v>460</v>
      </c>
      <c r="D98" s="77"/>
      <c r="E98" s="38">
        <v>460</v>
      </c>
    </row>
    <row r="99" spans="1:5" ht="12.75">
      <c r="A99" s="143" t="s">
        <v>5</v>
      </c>
      <c r="B99" s="144"/>
      <c r="C99" s="101">
        <f t="shared" si="1"/>
        <v>1169</v>
      </c>
      <c r="D99" s="70"/>
      <c r="E99" s="103">
        <f>SUM(E81:E98)</f>
        <v>1169</v>
      </c>
    </row>
    <row r="100" spans="1:5" ht="15.75" thickBot="1">
      <c r="A100" s="138" t="s">
        <v>26</v>
      </c>
      <c r="B100" s="139"/>
      <c r="C100" s="108">
        <f t="shared" si="1"/>
        <v>1853</v>
      </c>
      <c r="D100" s="86"/>
      <c r="E100" s="104">
        <f>SUM(E79+E99)</f>
        <v>1853</v>
      </c>
    </row>
    <row r="101" spans="1:5" ht="15.75" thickBot="1">
      <c r="A101" s="150" t="s">
        <v>33</v>
      </c>
      <c r="B101" s="151"/>
      <c r="C101" s="151"/>
      <c r="D101" s="151"/>
      <c r="E101" s="152"/>
    </row>
    <row r="102" spans="1:5" ht="12.75">
      <c r="A102" s="145" t="s">
        <v>64</v>
      </c>
      <c r="B102" s="146"/>
      <c r="C102" s="146"/>
      <c r="D102" s="146"/>
      <c r="E102" s="147"/>
    </row>
    <row r="103" spans="1:5" ht="25.5">
      <c r="A103" s="17">
        <v>1</v>
      </c>
      <c r="B103" s="24" t="s">
        <v>34</v>
      </c>
      <c r="C103" s="98">
        <f>SUM(D103:E103)</f>
        <v>4753</v>
      </c>
      <c r="D103" s="120">
        <v>831</v>
      </c>
      <c r="E103" s="23">
        <v>3922</v>
      </c>
    </row>
    <row r="104" spans="1:5" ht="12.75">
      <c r="A104" s="143" t="s">
        <v>23</v>
      </c>
      <c r="B104" s="144"/>
      <c r="C104" s="101">
        <f>SUM(D104:E104)</f>
        <v>4753</v>
      </c>
      <c r="D104" s="113">
        <f>SUM(D103)</f>
        <v>831</v>
      </c>
      <c r="E104" s="45">
        <f>SUM(E103:E103)</f>
        <v>3922</v>
      </c>
    </row>
    <row r="105" spans="1:5" ht="12.75">
      <c r="A105" s="140" t="s">
        <v>22</v>
      </c>
      <c r="B105" s="141"/>
      <c r="C105" s="141"/>
      <c r="D105" s="141"/>
      <c r="E105" s="142"/>
    </row>
    <row r="106" spans="1:5" ht="12.75">
      <c r="A106" s="126">
        <v>1</v>
      </c>
      <c r="B106" s="127" t="s">
        <v>90</v>
      </c>
      <c r="C106" s="124">
        <f>SUM(D106:E106)</f>
        <v>1278</v>
      </c>
      <c r="D106" s="125"/>
      <c r="E106" s="105">
        <v>1278</v>
      </c>
    </row>
    <row r="107" spans="1:5" ht="12.75">
      <c r="A107" s="126"/>
      <c r="B107" s="123"/>
      <c r="C107" s="124"/>
      <c r="D107" s="125"/>
      <c r="E107" s="105"/>
    </row>
    <row r="108" spans="1:5" ht="15.75" thickBot="1">
      <c r="A108" s="138" t="s">
        <v>35</v>
      </c>
      <c r="B108" s="139"/>
      <c r="C108" s="102">
        <f>SUM(D108:E108)</f>
        <v>6031</v>
      </c>
      <c r="D108" s="121">
        <f>SUM(D104)</f>
        <v>831</v>
      </c>
      <c r="E108" s="105">
        <f>SUM(E104+E106)</f>
        <v>5200</v>
      </c>
    </row>
    <row r="109" spans="1:5" ht="15.75" thickBot="1">
      <c r="A109" s="150" t="s">
        <v>27</v>
      </c>
      <c r="B109" s="151"/>
      <c r="C109" s="151"/>
      <c r="D109" s="151"/>
      <c r="E109" s="152"/>
    </row>
    <row r="110" spans="1:5" ht="12.75">
      <c r="A110" s="145" t="s">
        <v>64</v>
      </c>
      <c r="B110" s="146"/>
      <c r="C110" s="146"/>
      <c r="D110" s="146"/>
      <c r="E110" s="147"/>
    </row>
    <row r="111" spans="1:5" ht="15">
      <c r="A111" s="28">
        <v>1</v>
      </c>
      <c r="B111" s="31" t="s">
        <v>66</v>
      </c>
      <c r="C111" s="62">
        <f>SUM(D111:E111)</f>
        <v>4708.65</v>
      </c>
      <c r="D111" s="82">
        <v>1112</v>
      </c>
      <c r="E111" s="23">
        <v>3596.65</v>
      </c>
    </row>
    <row r="112" spans="1:5" ht="12.75">
      <c r="A112" s="143" t="s">
        <v>45</v>
      </c>
      <c r="B112" s="144"/>
      <c r="C112" s="101">
        <f>SUM(D112:E112)</f>
        <v>4708.65</v>
      </c>
      <c r="D112" s="113">
        <f>SUM(D111)</f>
        <v>1112</v>
      </c>
      <c r="E112" s="45">
        <f>SUM(E111:E111)</f>
        <v>3596.65</v>
      </c>
    </row>
    <row r="113" spans="1:5" ht="12.75">
      <c r="A113" s="140" t="s">
        <v>22</v>
      </c>
      <c r="B113" s="141"/>
      <c r="C113" s="141"/>
      <c r="D113" s="141"/>
      <c r="E113" s="142"/>
    </row>
    <row r="114" spans="1:5" ht="24" customHeight="1">
      <c r="A114" s="17">
        <v>1</v>
      </c>
      <c r="B114" s="41" t="s">
        <v>65</v>
      </c>
      <c r="C114" s="62">
        <f>SUM(D114:E114)</f>
        <v>2973</v>
      </c>
      <c r="D114" s="78"/>
      <c r="E114" s="23">
        <v>2973</v>
      </c>
    </row>
    <row r="115" spans="1:5" ht="12.75">
      <c r="A115" s="143" t="s">
        <v>25</v>
      </c>
      <c r="B115" s="144"/>
      <c r="C115" s="91">
        <f>SUM(D115:E115)</f>
        <v>2973</v>
      </c>
      <c r="D115" s="70"/>
      <c r="E115" s="103">
        <f>SUM(E114:E114)</f>
        <v>2973</v>
      </c>
    </row>
    <row r="116" spans="1:5" ht="12.75">
      <c r="A116" s="140" t="s">
        <v>20</v>
      </c>
      <c r="B116" s="141"/>
      <c r="C116" s="141"/>
      <c r="D116" s="141"/>
      <c r="E116" s="142"/>
    </row>
    <row r="117" spans="1:5" ht="16.5" customHeight="1">
      <c r="A117" s="14">
        <v>1</v>
      </c>
      <c r="B117" s="13" t="s">
        <v>38</v>
      </c>
      <c r="C117" s="62">
        <f>SUM(D117:E117)</f>
        <v>85</v>
      </c>
      <c r="D117" s="79"/>
      <c r="E117" s="23">
        <v>85</v>
      </c>
    </row>
    <row r="118" spans="1:5" ht="16.5" customHeight="1">
      <c r="A118" s="14">
        <v>2</v>
      </c>
      <c r="B118" s="56" t="s">
        <v>80</v>
      </c>
      <c r="C118" s="62">
        <f>SUM(D118:E118)</f>
        <v>2400</v>
      </c>
      <c r="D118" s="80"/>
      <c r="E118" s="23">
        <v>2400</v>
      </c>
    </row>
    <row r="119" spans="1:5" ht="12.75">
      <c r="A119" s="143" t="s">
        <v>5</v>
      </c>
      <c r="B119" s="144"/>
      <c r="C119" s="62">
        <f>SUM(D119:E119)</f>
        <v>2485</v>
      </c>
      <c r="D119" s="64"/>
      <c r="E119" s="29">
        <f>SUM(E117:E118)</f>
        <v>2485</v>
      </c>
    </row>
    <row r="120" spans="1:5" ht="15.75" thickBot="1">
      <c r="A120" s="157" t="s">
        <v>28</v>
      </c>
      <c r="B120" s="158"/>
      <c r="C120" s="131">
        <f>SUM(D120:E120)</f>
        <v>10166.65</v>
      </c>
      <c r="D120" s="114">
        <f>SUM(D112+D115+D119)</f>
        <v>1112</v>
      </c>
      <c r="E120" s="132">
        <f>SUM(E115+E112+E119)</f>
        <v>9054.65</v>
      </c>
    </row>
    <row r="121" spans="1:5" ht="15.75" thickBot="1">
      <c r="A121" s="159" t="s">
        <v>29</v>
      </c>
      <c r="B121" s="160"/>
      <c r="C121" s="110">
        <f>SUM(D121:E121)</f>
        <v>89352.65</v>
      </c>
      <c r="D121" s="122">
        <f>SUM(D20+D25+D30+D36+D43+D54+D70+D75+D100+D108+D120)</f>
        <v>19955</v>
      </c>
      <c r="E121" s="106">
        <f>SUM(E25+E20+E30+E36+E43+E54+E70+E75+E100+E108+E120)</f>
        <v>69397.65</v>
      </c>
    </row>
    <row r="122" spans="1:5" ht="15">
      <c r="A122" s="21"/>
      <c r="B122" s="21"/>
      <c r="C122" s="21"/>
      <c r="D122" s="21"/>
      <c r="E122" s="22"/>
    </row>
    <row r="123" spans="1:5" ht="15">
      <c r="A123" s="21"/>
      <c r="B123" s="21"/>
      <c r="C123" s="21"/>
      <c r="D123" s="21"/>
      <c r="E123" s="22"/>
    </row>
    <row r="124" spans="1:5" ht="15">
      <c r="A124" s="21"/>
      <c r="B124" s="21" t="s">
        <v>92</v>
      </c>
      <c r="C124" s="21"/>
      <c r="D124" s="137" t="s">
        <v>93</v>
      </c>
      <c r="E124" s="137"/>
    </row>
    <row r="125" spans="1:5" ht="15">
      <c r="A125" s="21"/>
      <c r="B125" s="21"/>
      <c r="C125" s="21"/>
      <c r="D125" s="21"/>
      <c r="E125" s="22"/>
    </row>
    <row r="126" spans="1:5" ht="15">
      <c r="A126" s="21"/>
      <c r="B126" s="21" t="s">
        <v>91</v>
      </c>
      <c r="C126" s="21"/>
      <c r="D126" s="137" t="s">
        <v>94</v>
      </c>
      <c r="E126" s="137"/>
    </row>
    <row r="127" spans="1:5" ht="15">
      <c r="A127" s="21"/>
      <c r="B127" s="1"/>
      <c r="C127" s="1"/>
      <c r="D127" s="1"/>
      <c r="E127" s="46"/>
    </row>
    <row r="128" spans="2:5" ht="12.75">
      <c r="B128" s="1"/>
      <c r="C128" s="1"/>
      <c r="D128" s="1"/>
      <c r="E128" s="20"/>
    </row>
    <row r="129" spans="2:5" ht="12.75">
      <c r="B129" s="1"/>
      <c r="C129" s="1"/>
      <c r="D129" s="1"/>
      <c r="E129" s="20"/>
    </row>
    <row r="130" spans="2:5" ht="12.75">
      <c r="B130" s="1"/>
      <c r="C130" s="1"/>
      <c r="D130" s="1"/>
      <c r="E130" s="20"/>
    </row>
    <row r="131" spans="2:5" ht="12.75">
      <c r="B131" s="1"/>
      <c r="C131" s="1"/>
      <c r="D131" s="1"/>
      <c r="E131" s="20"/>
    </row>
    <row r="132" spans="2:5" ht="12.75">
      <c r="B132" s="1"/>
      <c r="C132" s="1"/>
      <c r="D132" s="1"/>
      <c r="E132" s="20"/>
    </row>
    <row r="133" spans="2:5" ht="12.75">
      <c r="B133" s="1"/>
      <c r="C133" s="1"/>
      <c r="D133" s="1"/>
      <c r="E133" s="20"/>
    </row>
    <row r="134" spans="2:5" ht="12.75">
      <c r="B134" s="19"/>
      <c r="C134" s="19"/>
      <c r="D134" s="19"/>
      <c r="E134" s="20"/>
    </row>
    <row r="135" spans="2:5" ht="12.75">
      <c r="B135" s="19"/>
      <c r="C135" s="19"/>
      <c r="D135" s="19"/>
      <c r="E135" s="20"/>
    </row>
    <row r="136" spans="2:5" ht="12.75">
      <c r="B136" s="26" t="s">
        <v>95</v>
      </c>
      <c r="C136" s="26"/>
      <c r="D136" s="26"/>
      <c r="E136" s="20"/>
    </row>
    <row r="137" spans="2:5" ht="12.75">
      <c r="B137" s="26" t="s">
        <v>96</v>
      </c>
      <c r="C137" s="26"/>
      <c r="D137" s="26"/>
      <c r="E137" s="20"/>
    </row>
    <row r="138" spans="2:5" ht="12.75">
      <c r="B138" s="1"/>
      <c r="C138" s="1"/>
      <c r="D138" s="1"/>
      <c r="E138" s="18"/>
    </row>
    <row r="140" ht="12.75">
      <c r="E140" s="20"/>
    </row>
    <row r="141" ht="12.75">
      <c r="E141" s="20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spans="2:5" ht="12.75">
      <c r="B148" t="s">
        <v>32</v>
      </c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</sheetData>
  <sheetProtection/>
  <mergeCells count="65">
    <mergeCell ref="A9:E9"/>
    <mergeCell ref="A26:E26"/>
    <mergeCell ref="A14:E14"/>
    <mergeCell ref="A10:E10"/>
    <mergeCell ref="A21:E21"/>
    <mergeCell ref="A79:B79"/>
    <mergeCell ref="A37:E37"/>
    <mergeCell ref="A30:B30"/>
    <mergeCell ref="A31:E31"/>
    <mergeCell ref="A36:B36"/>
    <mergeCell ref="A3:E3"/>
    <mergeCell ref="A19:B19"/>
    <mergeCell ref="A29:B29"/>
    <mergeCell ref="A20:B20"/>
    <mergeCell ref="A13:B13"/>
    <mergeCell ref="A60:B60"/>
    <mergeCell ref="A22:E22"/>
    <mergeCell ref="A24:B24"/>
    <mergeCell ref="A35:B35"/>
    <mergeCell ref="A119:B119"/>
    <mergeCell ref="A101:E101"/>
    <mergeCell ref="A102:E102"/>
    <mergeCell ref="A72:E72"/>
    <mergeCell ref="A74:B74"/>
    <mergeCell ref="A77:E77"/>
    <mergeCell ref="A56:E56"/>
    <mergeCell ref="A120:B120"/>
    <mergeCell ref="A121:B121"/>
    <mergeCell ref="A38:E38"/>
    <mergeCell ref="A44:E44"/>
    <mergeCell ref="A48:E48"/>
    <mergeCell ref="A116:E116"/>
    <mergeCell ref="A100:B100"/>
    <mergeCell ref="A80:E80"/>
    <mergeCell ref="A99:B99"/>
    <mergeCell ref="A105:E105"/>
    <mergeCell ref="A113:E113"/>
    <mergeCell ref="A115:B115"/>
    <mergeCell ref="A64:B64"/>
    <mergeCell ref="A54:B54"/>
    <mergeCell ref="A55:E55"/>
    <mergeCell ref="A71:E71"/>
    <mergeCell ref="A65:E65"/>
    <mergeCell ref="A69:B69"/>
    <mergeCell ref="A70:B70"/>
    <mergeCell ref="A27:E27"/>
    <mergeCell ref="A32:E32"/>
    <mergeCell ref="A112:B112"/>
    <mergeCell ref="A75:B75"/>
    <mergeCell ref="A76:E76"/>
    <mergeCell ref="A61:E61"/>
    <mergeCell ref="A104:B104"/>
    <mergeCell ref="A108:B108"/>
    <mergeCell ref="A109:E109"/>
    <mergeCell ref="A110:E110"/>
    <mergeCell ref="D124:E124"/>
    <mergeCell ref="D126:E126"/>
    <mergeCell ref="A25:B25"/>
    <mergeCell ref="A51:E51"/>
    <mergeCell ref="A53:B53"/>
    <mergeCell ref="A45:E45"/>
    <mergeCell ref="A47:B47"/>
    <mergeCell ref="A42:B42"/>
    <mergeCell ref="A43:B43"/>
    <mergeCell ref="A50:B50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2013-06-27T10:28:43Z</cp:lastPrinted>
  <dcterms:created xsi:type="dcterms:W3CDTF">1996-10-14T23:33:28Z</dcterms:created>
  <dcterms:modified xsi:type="dcterms:W3CDTF">2013-06-27T10:28:46Z</dcterms:modified>
  <cp:category/>
  <cp:version/>
  <cp:contentType/>
  <cp:contentStatus/>
</cp:coreProperties>
</file>