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320" windowHeight="10230" activeTab="0"/>
  </bookViews>
  <sheets>
    <sheet name="SINTPRI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<sst xmlns="http://schemas.openxmlformats.org/spreadsheetml/2006/main" count="80" uniqueCount="51">
  <si>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</si>
  <si>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</si>
  <si>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</si>
  <si>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</si>
  <si>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</si>
  <si>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</si>
  <si>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</si>
  <si>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</si>
  <si>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</si>
  <si>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</si>
  <si>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</si>
  <si>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</si>
  <si>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</si>
  <si>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</si>
  <si>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</si>
  <si>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</si>
  <si>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</si>
  <si>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</si>
  <si>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</si>
  <si>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</si>
  <si>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</si>
  <si>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</si>
  <si>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</si>
  <si>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</si>
  <si>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</si>
  <si>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</si>
  <si>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</si>
  <si>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</si>
  <si>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</si>
  <si>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</si>
  <si>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</si>
  <si>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</si>
  <si>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</si>
  <si>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</si>
  <si>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</si>
  <si>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</si>
  <si>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</si>
  <si>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</si>
  <si>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</si>
  <si>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</si>
  <si>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</si>
  <si>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</si>
  <si>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</si>
  <si>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</si>
  <si>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</si>
  <si>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</si>
  <si>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</si>
  <si>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</si>
  <si>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</si>
  <si>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COD FISCAL : 4205491</t>
  </si>
  <si>
    <t>JUDETUL BRAILA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</si>
</sst>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0" fillId="0" borderId="3" xfId="0" applyNumberFormat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3" fontId="0" fillId="0" borderId="3" xfId="0" applyNumberForma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 vertical="top"/>
    </xf>
    <xf numFmtId="3" fontId="0" fillId="0" borderId="14" xfId="0" applyNumberFormat="1" applyBorder="1" applyAlignment="1">
      <alignment vertical="top"/>
    </xf>
    <xf numFmtId="3" fontId="0" fillId="0" borderId="6" xfId="0" applyNumberFormat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1"/>
  <sheetViews>
    <sheetView tabSelected="1" workbookViewId="0" topLeftCell="A28">
      <selection activeCell="D42" sqref="D42:D51"/>
    </sheetView>
  </sheetViews>
  <sheetFormatPr defaultColWidth="9.140625" defaultRowHeight="12.75"/>
  <cols>
    <col min="1" max="1" width="11.28125" style="0" customWidth="1"/>
    <col min="2" max="2" width="39.8515625" style="0" customWidth="1"/>
    <col min="3" max="3" width="41.421875" style="0" customWidth="1"/>
    <col min="4" max="4" width="11.8515625" style="0" customWidth="1"/>
  </cols>
  <sheetData>
    <row r="1" ht="12.75">
      <c r="B1" t="s">
        <v>49</v>
      </c>
    </row>
    <row r="2" spans="1:6" ht="15.75">
      <c r="A2" s="1" t="s">
        <v>0</v>
      </c>
      <c r="B2" s="50" t="s">
        <v>50</v>
      </c>
      <c r="C2" s="50"/>
      <c r="D2" s="50"/>
      <c r="E2" s="50"/>
      <c r="F2" s="50"/>
    </row>
    <row r="3" ht="13.5" thickBot="1"/>
    <row r="4" spans="1:6" ht="12.75">
      <c r="A4" s="39" t="s">
        <v>1</v>
      </c>
      <c r="B4" s="40"/>
      <c r="C4" s="40"/>
      <c r="D4" s="40"/>
      <c r="E4" s="40"/>
      <c r="F4" s="41"/>
    </row>
    <row r="5" spans="1:6" ht="12.75">
      <c r="A5" s="51"/>
      <c r="B5" s="52"/>
      <c r="C5" s="52"/>
      <c r="D5" s="52"/>
      <c r="E5" s="52"/>
      <c r="F5" s="53"/>
    </row>
    <row r="6" spans="1:6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ht="12.75">
      <c r="A7" s="3">
        <v>1</v>
      </c>
      <c r="B7" s="4" t="s">
        <v>8</v>
      </c>
      <c r="C7" s="5" t="s">
        <v>9</v>
      </c>
      <c r="D7" s="54">
        <v>69996608</v>
      </c>
      <c r="E7" s="33" t="str">
        <f>IF(D8&lt;&gt;0,ROUND(D7/D8*100,2)&amp;"%"," ")</f>
        <v>105,63%</v>
      </c>
      <c r="F7" s="35" t="s">
        <v>10</v>
      </c>
    </row>
    <row r="8" spans="1:6" ht="12.75">
      <c r="A8" s="6"/>
      <c r="B8" s="7"/>
      <c r="C8" s="8" t="s">
        <v>11</v>
      </c>
      <c r="D8" s="55">
        <v>66263000</v>
      </c>
      <c r="E8" s="34"/>
      <c r="F8" s="36"/>
    </row>
    <row r="9" spans="1:6" ht="12.75">
      <c r="A9" s="3">
        <v>2</v>
      </c>
      <c r="B9" s="4" t="s">
        <v>12</v>
      </c>
      <c r="C9" s="9" t="s">
        <v>13</v>
      </c>
      <c r="D9" s="54">
        <v>26354105.090000004</v>
      </c>
      <c r="E9" s="33" t="str">
        <f>IF(D10&lt;&gt;0,ROUND(D9/D10*100,2)&amp;"%"," ")</f>
        <v>122,2%</v>
      </c>
      <c r="F9" s="35" t="s">
        <v>10</v>
      </c>
    </row>
    <row r="10" spans="1:6" ht="12.75">
      <c r="A10" s="6"/>
      <c r="B10" s="7"/>
      <c r="C10" s="10" t="s">
        <v>14</v>
      </c>
      <c r="D10" s="55">
        <v>21566000</v>
      </c>
      <c r="E10" s="34"/>
      <c r="F10" s="36"/>
    </row>
    <row r="11" spans="1:6" ht="12.75">
      <c r="A11" s="3">
        <v>3</v>
      </c>
      <c r="B11" s="4" t="s">
        <v>15</v>
      </c>
      <c r="C11" s="9" t="s">
        <v>13</v>
      </c>
      <c r="D11" s="54">
        <v>26354105.090000004</v>
      </c>
      <c r="E11" s="33" t="str">
        <f>IF(D12&lt;&gt;0,ROUND(D11/D12*100,2)&amp;"%"," ")</f>
        <v>37,65%</v>
      </c>
      <c r="F11" s="35" t="s">
        <v>10</v>
      </c>
    </row>
    <row r="12" spans="1:6" ht="12.75">
      <c r="A12" s="6"/>
      <c r="B12" s="7"/>
      <c r="C12" s="10" t="s">
        <v>9</v>
      </c>
      <c r="D12" s="56">
        <v>69996608</v>
      </c>
      <c r="E12" s="34"/>
      <c r="F12" s="36"/>
    </row>
    <row r="13" spans="1:6" ht="12.75">
      <c r="A13" s="3">
        <v>4</v>
      </c>
      <c r="B13" s="4" t="s">
        <v>16</v>
      </c>
      <c r="C13" s="9" t="s">
        <v>17</v>
      </c>
      <c r="D13" s="54">
        <v>9469611.830000002</v>
      </c>
      <c r="E13" s="33" t="str">
        <f>IF(D14&lt;&gt;0,ROUND(D13/D14*100,2)&amp;"%"," ")</f>
        <v>13,53%</v>
      </c>
      <c r="F13" s="35" t="s">
        <v>10</v>
      </c>
    </row>
    <row r="14" spans="1:6" ht="12.75">
      <c r="A14" s="6"/>
      <c r="B14" s="7"/>
      <c r="C14" s="10" t="s">
        <v>9</v>
      </c>
      <c r="D14" s="56">
        <v>69996608</v>
      </c>
      <c r="E14" s="34"/>
      <c r="F14" s="36"/>
    </row>
    <row r="15" spans="1:6" ht="12.75">
      <c r="A15" s="3">
        <v>5</v>
      </c>
      <c r="B15" s="4" t="s">
        <v>18</v>
      </c>
      <c r="C15" s="9" t="s">
        <v>13</v>
      </c>
      <c r="D15" s="54">
        <v>0</v>
      </c>
      <c r="E15" s="33" t="str">
        <f>IF(D16&lt;&gt;0,ROUND(D15/D16,2)," ")</f>
        <v> </v>
      </c>
      <c r="F15" s="35" t="s">
        <v>19</v>
      </c>
    </row>
    <row r="16" spans="1:6" ht="12.75">
      <c r="A16" s="6"/>
      <c r="B16" s="7"/>
      <c r="C16" s="10" t="s">
        <v>20</v>
      </c>
      <c r="D16" s="56">
        <v>0</v>
      </c>
      <c r="E16" s="34"/>
      <c r="F16" s="36"/>
    </row>
    <row r="17" spans="1:6" ht="12.75">
      <c r="A17" s="3">
        <v>6</v>
      </c>
      <c r="B17" s="4" t="s">
        <v>21</v>
      </c>
      <c r="C17" s="11" t="s">
        <v>22</v>
      </c>
      <c r="D17" s="57">
        <v>0</v>
      </c>
      <c r="E17" s="37" t="str">
        <f>IF(D18&lt;&gt;0,ROUND(D17/D18*100,2)&amp;"%"," ")</f>
        <v> </v>
      </c>
      <c r="F17" s="35" t="s">
        <v>19</v>
      </c>
    </row>
    <row r="18" spans="1:6" ht="12.75">
      <c r="A18" s="6"/>
      <c r="B18" s="7"/>
      <c r="C18" s="10" t="s">
        <v>23</v>
      </c>
      <c r="D18" s="55">
        <v>0</v>
      </c>
      <c r="E18" s="38"/>
      <c r="F18" s="36"/>
    </row>
    <row r="19" spans="1:6" ht="25.5">
      <c r="A19" s="3">
        <v>7</v>
      </c>
      <c r="B19" s="12" t="s">
        <v>24</v>
      </c>
      <c r="C19" s="11" t="s">
        <v>25</v>
      </c>
      <c r="D19" s="57">
        <v>0</v>
      </c>
      <c r="E19" s="37" t="str">
        <f>IF(D20&lt;&gt;0,ROUND(D19/D20*100,2)&amp;"%"," ")</f>
        <v> </v>
      </c>
      <c r="F19" s="35" t="s">
        <v>19</v>
      </c>
    </row>
    <row r="20" spans="1:6" ht="12.75">
      <c r="A20" s="6"/>
      <c r="B20" s="13"/>
      <c r="C20" s="10" t="s">
        <v>9</v>
      </c>
      <c r="D20" s="56">
        <v>0</v>
      </c>
      <c r="E20" s="38"/>
      <c r="F20" s="36"/>
    </row>
    <row r="21" spans="1:6" ht="12.75">
      <c r="A21" s="3">
        <v>8</v>
      </c>
      <c r="B21" s="4" t="s">
        <v>26</v>
      </c>
      <c r="C21" s="11" t="s">
        <v>27</v>
      </c>
      <c r="D21" s="57">
        <v>30349105.090000004</v>
      </c>
      <c r="E21" s="37" t="str">
        <f>IF(D22&lt;&gt;0,ROUND(D21/D22*100,2)&amp;"%"," ")</f>
        <v>43,36%</v>
      </c>
      <c r="F21" s="35" t="s">
        <v>10</v>
      </c>
    </row>
    <row r="22" spans="1:6" ht="12.75">
      <c r="A22" s="6"/>
      <c r="B22" s="7"/>
      <c r="C22" s="10" t="s">
        <v>9</v>
      </c>
      <c r="D22" s="56">
        <v>69996608</v>
      </c>
      <c r="E22" s="38"/>
      <c r="F22" s="36"/>
    </row>
    <row r="23" spans="1:6" ht="12.75">
      <c r="A23" s="14">
        <v>9</v>
      </c>
      <c r="B23" s="15" t="s">
        <v>28</v>
      </c>
      <c r="C23" s="15"/>
      <c r="D23" s="58"/>
      <c r="E23" s="15"/>
      <c r="F23" s="16"/>
    </row>
    <row r="24" spans="1:6" ht="33.75" customHeight="1">
      <c r="A24" s="17" t="s">
        <v>29</v>
      </c>
      <c r="B24" s="18" t="s">
        <v>30</v>
      </c>
      <c r="C24" s="7" t="s">
        <v>31</v>
      </c>
      <c r="D24" s="59">
        <v>1030925.19</v>
      </c>
      <c r="E24" s="47">
        <f>IF(D25&lt;&gt;0,ROUND(D24/D25,2)," ")</f>
        <v>0.58</v>
      </c>
      <c r="F24" s="16"/>
    </row>
    <row r="25" spans="1:6" ht="12.75">
      <c r="A25" s="19"/>
      <c r="B25" s="13"/>
      <c r="C25" s="10" t="s">
        <v>32</v>
      </c>
      <c r="D25" s="56">
        <v>1766312.16</v>
      </c>
      <c r="E25" s="34"/>
      <c r="F25" s="20"/>
    </row>
    <row r="26" spans="1:6" ht="12.75">
      <c r="A26" s="14" t="s">
        <v>33</v>
      </c>
      <c r="B26" s="15" t="s">
        <v>28</v>
      </c>
      <c r="C26" s="10" t="s">
        <v>34</v>
      </c>
      <c r="D26" s="60">
        <v>898024</v>
      </c>
      <c r="E26" s="48">
        <f>IF(D27&lt;&gt;0,ROUND(D26/D27,2)," ")</f>
        <v>1548317.24</v>
      </c>
      <c r="F26" s="16"/>
    </row>
    <row r="27" spans="1:6" ht="13.5" thickBot="1">
      <c r="A27" s="21"/>
      <c r="B27" s="22"/>
      <c r="C27" s="23" t="s">
        <v>35</v>
      </c>
      <c r="D27" s="61">
        <v>0.58</v>
      </c>
      <c r="E27" s="49"/>
      <c r="F27" s="24"/>
    </row>
    <row r="38" ht="13.5" thickBot="1"/>
    <row r="39" spans="1:6" ht="12.75">
      <c r="A39" s="39" t="s">
        <v>36</v>
      </c>
      <c r="B39" s="40"/>
      <c r="C39" s="40"/>
      <c r="D39" s="40"/>
      <c r="E39" s="40"/>
      <c r="F39" s="41"/>
    </row>
    <row r="40" spans="1:6" ht="13.5" thickBot="1">
      <c r="A40" s="42"/>
      <c r="B40" s="43"/>
      <c r="C40" s="43"/>
      <c r="D40" s="43"/>
      <c r="E40" s="43"/>
      <c r="F40" s="44"/>
    </row>
    <row r="41" spans="1:6" ht="13.5" thickBot="1">
      <c r="A41" s="2" t="s">
        <v>2</v>
      </c>
      <c r="B41" s="2" t="s">
        <v>3</v>
      </c>
      <c r="C41" s="2" t="s">
        <v>4</v>
      </c>
      <c r="D41" s="2" t="s">
        <v>5</v>
      </c>
      <c r="E41" s="2" t="s">
        <v>6</v>
      </c>
      <c r="F41" s="2" t="s">
        <v>7</v>
      </c>
    </row>
    <row r="42" spans="1:6" ht="12.75">
      <c r="A42" s="25">
        <v>1</v>
      </c>
      <c r="B42" s="26" t="s">
        <v>37</v>
      </c>
      <c r="C42" s="27" t="s">
        <v>38</v>
      </c>
      <c r="D42" s="62">
        <v>0</v>
      </c>
      <c r="E42" s="45" t="str">
        <f>IF(D43&lt;&gt;0,ROUND(D42/D43*100,2)&amp;"%"," ")</f>
        <v> </v>
      </c>
      <c r="F42" s="46" t="s">
        <v>19</v>
      </c>
    </row>
    <row r="43" spans="1:6" ht="12.75">
      <c r="A43" s="6"/>
      <c r="B43" s="7"/>
      <c r="C43" s="7" t="s">
        <v>39</v>
      </c>
      <c r="D43" s="63">
        <v>0</v>
      </c>
      <c r="E43" s="34"/>
      <c r="F43" s="36"/>
    </row>
    <row r="44" spans="1:6" ht="12.75">
      <c r="A44" s="3">
        <v>2</v>
      </c>
      <c r="B44" s="4" t="s">
        <v>40</v>
      </c>
      <c r="C44" s="9" t="s">
        <v>41</v>
      </c>
      <c r="D44" s="54">
        <v>44773170.21</v>
      </c>
      <c r="E44" s="33" t="str">
        <f>IF(D45&lt;&gt;0,ROUND(D44/D45*100,2)&amp;"%"," ")</f>
        <v>82,9%</v>
      </c>
      <c r="F44" s="35" t="s">
        <v>10</v>
      </c>
    </row>
    <row r="45" spans="1:6" ht="12.75">
      <c r="A45" s="6"/>
      <c r="B45" s="7"/>
      <c r="C45" s="10" t="s">
        <v>39</v>
      </c>
      <c r="D45" s="56">
        <v>54011684.34</v>
      </c>
      <c r="E45" s="34"/>
      <c r="F45" s="36"/>
    </row>
    <row r="46" spans="1:6" ht="12.75">
      <c r="A46" s="3">
        <v>3</v>
      </c>
      <c r="B46" s="4" t="s">
        <v>42</v>
      </c>
      <c r="C46" s="9" t="s">
        <v>43</v>
      </c>
      <c r="D46" s="54">
        <v>9238514.13</v>
      </c>
      <c r="E46" s="33" t="str">
        <f>IF(D47&lt;&gt;0,ROUND(D46/D47*100,2)&amp;"%"," ")</f>
        <v>17,1%</v>
      </c>
      <c r="F46" s="35" t="s">
        <v>10</v>
      </c>
    </row>
    <row r="47" spans="1:6" ht="12.75">
      <c r="A47" s="6"/>
      <c r="B47" s="7"/>
      <c r="C47" s="10" t="s">
        <v>39</v>
      </c>
      <c r="D47" s="56">
        <v>54011684.34</v>
      </c>
      <c r="E47" s="34"/>
      <c r="F47" s="36"/>
    </row>
    <row r="48" spans="1:6" ht="12.75">
      <c r="A48" s="3">
        <v>4</v>
      </c>
      <c r="B48" s="4" t="s">
        <v>44</v>
      </c>
      <c r="C48" s="11" t="s">
        <v>45</v>
      </c>
      <c r="D48" s="57">
        <v>0</v>
      </c>
      <c r="E48" s="37" t="str">
        <f>IF(D49&lt;&gt;0,ROUND(D48/D49*100,2)&amp;"%"," ")</f>
        <v> </v>
      </c>
      <c r="F48" s="35" t="s">
        <v>19</v>
      </c>
    </row>
    <row r="49" spans="1:6" ht="12.75">
      <c r="A49" s="6"/>
      <c r="B49" s="7"/>
      <c r="C49" s="10" t="s">
        <v>39</v>
      </c>
      <c r="D49" s="56">
        <v>0</v>
      </c>
      <c r="E49" s="38"/>
      <c r="F49" s="36"/>
    </row>
    <row r="50" spans="1:6" ht="12.75">
      <c r="A50" s="28">
        <v>5</v>
      </c>
      <c r="B50" s="9" t="s">
        <v>46</v>
      </c>
      <c r="C50" s="31" t="s">
        <v>47</v>
      </c>
      <c r="D50" s="64">
        <v>7670573.159999996</v>
      </c>
      <c r="E50" s="11"/>
      <c r="F50" s="29" t="s">
        <v>10</v>
      </c>
    </row>
    <row r="51" spans="1:6" ht="13.5" thickBot="1">
      <c r="A51" s="30">
        <v>6</v>
      </c>
      <c r="B51" s="22" t="s">
        <v>48</v>
      </c>
      <c r="C51" s="32" t="s">
        <v>47</v>
      </c>
      <c r="D51" s="65">
        <v>8314350.549999999</v>
      </c>
      <c r="E51" s="23"/>
      <c r="F51" s="24" t="s">
        <v>10</v>
      </c>
    </row>
  </sheetData>
  <sheetProtection password="F2AC" sheet="1" objects="1" scenarios="1"/>
  <mergeCells count="29">
    <mergeCell ref="B2:F2"/>
    <mergeCell ref="A4:F5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E26:E27"/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Manole Danut</dc:creator>
  <cp:keywords/>
  <dc:description/>
  <cp:lastModifiedBy>Administrator</cp:lastModifiedBy>
  <dcterms:created xsi:type="dcterms:W3CDTF">2011-05-13T06:25:41Z</dcterms:created>
  <dcterms:modified xsi:type="dcterms:W3CDTF">2013-07-29T10:20:35Z</dcterms:modified>
  <cp:category/>
  <cp:version/>
  <cp:contentType/>
  <cp:contentStatus/>
</cp:coreProperties>
</file>